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ana_quiroga_un_org/Documents/Adquisiciones/MA/MA 509 FUCOOCAT/1RA REVISION/IAL 01/PUBLICACION/"/>
    </mc:Choice>
  </mc:AlternateContent>
  <xr:revisionPtr revIDLastSave="31" documentId="8_{1CE6FD23-F93E-49F8-8A67-C9FAB5BBF1F6}" xr6:coauthVersionLast="47" xr6:coauthVersionMax="47" xr10:uidLastSave="{2EC4FE24-9E05-4CF0-AD00-18C17D9DD4FB}"/>
  <bookViews>
    <workbookView xWindow="-120" yWindow="-120" windowWidth="29040" windowHeight="15720" xr2:uid="{00000000-000D-0000-FFFF-FFFF00000000}"/>
  </bookViews>
  <sheets>
    <sheet name="INSUMOS AGRICOLAS" sheetId="1" r:id="rId1"/>
    <sheet name="MAQUINARIA AGRICOL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11" i="2"/>
  <c r="C9" i="2"/>
  <c r="C8" i="2"/>
  <c r="C7" i="2"/>
  <c r="C6" i="2"/>
  <c r="C4" i="2"/>
  <c r="C21" i="1"/>
  <c r="C16" i="1"/>
  <c r="C13" i="1"/>
  <c r="C12" i="1"/>
  <c r="C11" i="1"/>
  <c r="C10" i="1"/>
  <c r="C8" i="1"/>
  <c r="C6" i="1"/>
  <c r="C5" i="1"/>
  <c r="C4" i="1"/>
</calcChain>
</file>

<file path=xl/sharedStrings.xml><?xml version="1.0" encoding="utf-8"?>
<sst xmlns="http://schemas.openxmlformats.org/spreadsheetml/2006/main" count="164" uniqueCount="115">
  <si>
    <t>Ítem</t>
  </si>
  <si>
    <t xml:space="preserve">Artículos que deben suministrarse </t>
  </si>
  <si>
    <t xml:space="preserve"> Cantidad </t>
  </si>
  <si>
    <t>Unidad de Medida</t>
  </si>
  <si>
    <t xml:space="preserve">Marca </t>
  </si>
  <si>
    <t xml:space="preserve"> Descripción/especificaciones de los bienes </t>
  </si>
  <si>
    <t xml:space="preserve">ABREGO </t>
  </si>
  <si>
    <t xml:space="preserve"> Vda los osos </t>
  </si>
  <si>
    <t xml:space="preserve">Vda Canutillo </t>
  </si>
  <si>
    <t>Vda Bajo Pavez</t>
  </si>
  <si>
    <t xml:space="preserve">Vda Guamal </t>
  </si>
  <si>
    <t>Vda Chiminecas</t>
  </si>
  <si>
    <t xml:space="preserve"> Vda Santa Clara</t>
  </si>
  <si>
    <t>Fertilizante Químico</t>
  </si>
  <si>
    <t>Bultos (50Kg)</t>
  </si>
  <si>
    <t xml:space="preserve">Concentración de Nitrógeno 46%
Color Blanco de forma esférica
Registro ICA
</t>
  </si>
  <si>
    <t xml:space="preserve">Concentración de Nitrógeno (N) 15%, Fosforo (P) 15%, Potasio (K) 15%
Mezcla física
Su color es la mezcla de gránulos de diversos colores
Registro ICA
</t>
  </si>
  <si>
    <t xml:space="preserve">19-4-18-3 (MgO) 2 (S) 0,1 (B) 0,1 (Zn)
Nitrógeno Total 19 %
Nitrógeno amoniacal 10.1%
Nitrógeno nítrico 8.9%
Fosforo asimilable 4%
Potasio soluble en agua 18%
Magnesio total 3 %
 Azufre total 2% 
Boro 0,1%
Zinc 0,1%
Registro ICA
</t>
  </si>
  <si>
    <t xml:space="preserve">Fertilizante Químico Complejo </t>
  </si>
  <si>
    <t xml:space="preserve">28-4-0-6 (S)
Nitrato de amonio 50-70%
Dihidrogeno fosfato de amonio 0-10%
Registro ICA 
</t>
  </si>
  <si>
    <t xml:space="preserve">Nitrógeno 21%
Azufre 24%
Presentación en cristales o gránulos desde color blanco hasta ligeramente café 
Densidad de 0.94-1.77
Índice de salinidad 69
Registro ICA
</t>
  </si>
  <si>
    <t xml:space="preserve">Color gris a café
Nitrógeno Total 15%
Nitrógeno amoniacal 8.3%
Nitrógeno nítrico 6.7%
Fosforo asimilable 4%
Potasio soluble 23%
Oxido de magnesio 4%
Azufre 2%
Boro 0.1 %
Zn 0.1 %
Humedad 2.0 Max
Registro ICA
</t>
  </si>
  <si>
    <t>Fertilizante Químico  AGROCAFE PRODUCION</t>
  </si>
  <si>
    <t xml:space="preserve">Nitrógeno 17%
Fosforo asimilable 6%
Potasio soluble en agua 18%
Mezcla física
Mezcla de gránulos de diferentes colores
Registro ICA
</t>
  </si>
  <si>
    <t xml:space="preserve">Fertilizante Químico NUTICARGA </t>
  </si>
  <si>
    <t>Ventilador Cebollero Industrial</t>
  </si>
  <si>
    <t xml:space="preserve">Unidad  </t>
  </si>
  <si>
    <t xml:space="preserve">
Voltaje de 110-120
de piso - móvil motor autolubricado de alta eficiencia, 220 v, estructura de guarda galvanizada</t>
  </si>
  <si>
    <t>Plástico Calibre 8</t>
  </si>
  <si>
    <t>Rollo *100 mts</t>
  </si>
  <si>
    <t xml:space="preserve">Tamaño 50 m largo * 10 m
100% polietileno de baja densidad reprocesado
Color negro
Peso 50Kg
</t>
  </si>
  <si>
    <t xml:space="preserve">Teja En Acero Prepintada </t>
  </si>
  <si>
    <t xml:space="preserve">Unidad </t>
  </si>
  <si>
    <t>Mastermil Calibre 28/por 6 metros</t>
  </si>
  <si>
    <t xml:space="preserve">Lámina De Zin </t>
  </si>
  <si>
    <t xml:space="preserve"> 2,40 m de largo</t>
  </si>
  <si>
    <t>Manguera Agrícola 2 Pulgadas</t>
  </si>
  <si>
    <t xml:space="preserve">Rollo de 100 metros 
Calibre 40
Diámetro 50.80
</t>
  </si>
  <si>
    <t>Manguera  Agrícola 3 Pulgadas</t>
  </si>
  <si>
    <t xml:space="preserve">Rollo de 100 metros 
Calibre 40
Diámetro 76,20
</t>
  </si>
  <si>
    <t>Manguera  Agrícola 1 *1/2 Pulgada</t>
  </si>
  <si>
    <t xml:space="preserve">Rollo de 100 metros 
Calibre 40
Diámetro 38.10
</t>
  </si>
  <si>
    <t>Manguera  Agrícola 3/4 Pulgada</t>
  </si>
  <si>
    <t xml:space="preserve">Rollo de 100 metros 
Calibre 40
Diámetro 19.05
</t>
  </si>
  <si>
    <t>Manguera  Agrícola 1 Pulgada</t>
  </si>
  <si>
    <t xml:space="preserve">Rollo de 100 metros 
Calibre 40
Diámetro 25.40
</t>
  </si>
  <si>
    <t xml:space="preserve">Costal De Fique Tres Líneas </t>
  </si>
  <si>
    <t xml:space="preserve">Material Fique 
Tamaño 70 x 95
 Nuevo
</t>
  </si>
  <si>
    <t xml:space="preserve">Costal de Fibra rojo </t>
  </si>
  <si>
    <t xml:space="preserve">Costal de fibr roja de 50 Kg, nuevos y de material resistente </t>
  </si>
  <si>
    <t xml:space="preserve">Herbicida </t>
  </si>
  <si>
    <t xml:space="preserve">Litros </t>
  </si>
  <si>
    <t xml:space="preserve">
Ingrediente activo glifosato en forma
de sal isopropilamina en una concentración de 480 g/l.
liquido concentrado soluble, no selectivo, de
aplicación en post emergencia y de acción sistémica
Aspecto físico: Líquido homogéneo amarillo rojizo.
Densidad (g/ml): 1.152 - 1.182
pH: 4.5 - 5.5
Contenido de Glifosato (sal IPA):
456.0 – 504,0 g/L                              
   Solubilidad: Completa en agua
</t>
  </si>
  <si>
    <t>Herbicida</t>
  </si>
  <si>
    <t xml:space="preserve">Concentrado emulsionable 
Ingrediente activo: OXYFLUORFEN
240 g/L
No selectivo
De contacto 
</t>
  </si>
  <si>
    <t xml:space="preserve">Ingrediente activo: Glufosinato de amonio 150g/L
No selectivo
post-emergencia
</t>
  </si>
  <si>
    <t>Abono Orgánico Gallinaza Compostada</t>
  </si>
  <si>
    <t xml:space="preserve">Abono orgánico mineralizado 
De origen animal 
Nitrógeno Total: 2-2.5%
Fosforo:2.86-5%
Potasio soluble en agua: 2- 3%
Calcio: 10-16%
Carbono Orgánico 9- 15 %
Humedad máxima 13-15%
Cenizas 47.9-52%
Materia Orgánica 35-40 
Ph 7.5-  7-7
</t>
  </si>
  <si>
    <t>Vda Portachuelo</t>
  </si>
  <si>
    <t xml:space="preserve">Vda Mesallana </t>
  </si>
  <si>
    <t xml:space="preserve">SAN CALIXTO </t>
  </si>
  <si>
    <t xml:space="preserve">Vda el Paramo </t>
  </si>
  <si>
    <t xml:space="preserve">Nitrógeno 19%
Fosforo asimilable 4%
Potasio soluble en agua 18%              MgO 3%
Mezcla física
Registro ICA
</t>
  </si>
  <si>
    <t>Vda Hierbabuena</t>
  </si>
  <si>
    <t xml:space="preserve">HACARI </t>
  </si>
  <si>
    <t xml:space="preserve">Vda Los Cedros </t>
  </si>
  <si>
    <t>OCAÑA</t>
  </si>
  <si>
    <t xml:space="preserve">Vda San Antonio </t>
  </si>
  <si>
    <t xml:space="preserve">LA PLAYA </t>
  </si>
  <si>
    <t xml:space="preserve">Vda Mesarrica </t>
  </si>
  <si>
    <t xml:space="preserve">Vda Mesarrica Parte Alta </t>
  </si>
  <si>
    <t>Vda Aratoque</t>
  </si>
  <si>
    <t>Vda la Esperanza</t>
  </si>
  <si>
    <t xml:space="preserve">Cgto Aspasica </t>
  </si>
  <si>
    <t xml:space="preserve">Vda Reventon </t>
  </si>
  <si>
    <t xml:space="preserve">EL CARMEN </t>
  </si>
  <si>
    <t>Vdas del proyecto</t>
  </si>
  <si>
    <t xml:space="preserve">Cgto Guamalito  </t>
  </si>
  <si>
    <t xml:space="preserve">Vda Cerro negro </t>
  </si>
  <si>
    <t xml:space="preserve">Casco urbano </t>
  </si>
  <si>
    <t xml:space="preserve">Vda la Sierra </t>
  </si>
  <si>
    <t>Casco Urbano</t>
  </si>
  <si>
    <t xml:space="preserve">BUCARASICA </t>
  </si>
  <si>
    <t xml:space="preserve">Vda la curva </t>
  </si>
  <si>
    <t xml:space="preserve">Vda Astilleros </t>
  </si>
  <si>
    <t xml:space="preserve">Boquilla de cono hueco.
Porta boquilla universal.
Lanza rígida de latón.
Llave de paso con filtro en malla de acero inoxidable. Palanca intercambiable para operar a ambos lados de la máquina.
Correas acolchadas y ajustables para mayor comodidad.
Chasis anatómico plástico con agarraderas o metálico con tratamiento especial anticorrosión.
Tapa con selle hermético y diafragma de ventilación. Boca amplia para un llenado fácil y seguro.
Tanque fabricado en polietileno de alta densidad con mirilla indicadora de nivel, resistente al impacto y protegido contra luz ultravioleta.
Manguera en caucho reforzado probada a 200 PSI.
Bomba tipo pistón con sistema de válvulas completo, con anillo flotante y sistema de émbolo auto lubricado.
Especificaciones técnicas:
Capacidad del Tanque 20 L
Sistema de Inyección y Presión: Presión Hidráulica.
Pistón y Cámara Externos
</t>
  </si>
  <si>
    <t xml:space="preserve">Guadaña </t>
  </si>
  <si>
    <t xml:space="preserve">Motocultor /Motoazada </t>
  </si>
  <si>
    <t xml:space="preserve">Motocultor </t>
  </si>
  <si>
    <t>Electrobomba 3 Hp</t>
  </si>
  <si>
    <t xml:space="preserve">Motor TU 26
Cilindrada 26 cc
Rpm Motor Max 6500
Tipo de bomba Pistón de doble efecto
Capacidad 7,1 L/h
Consumo de combustible 0,4-0,5 L/h
Descarga máxima 7.1- 8 L/ minuto 
Peso 9-10 Kg
</t>
  </si>
  <si>
    <t>Motobomba</t>
  </si>
  <si>
    <t xml:space="preserve">Vda los osos </t>
  </si>
  <si>
    <t xml:space="preserve">Casco Urbano </t>
  </si>
  <si>
    <t xml:space="preserve">Vda San Vicente </t>
  </si>
  <si>
    <t xml:space="preserve">Vda Hierbabuena </t>
  </si>
  <si>
    <t xml:space="preserve">Cgto Guamalito </t>
  </si>
  <si>
    <t xml:space="preserve">Vda Mesarrica parte alta </t>
  </si>
  <si>
    <t xml:space="preserve">Fumigadora Estacionaria  </t>
  </si>
  <si>
    <t xml:space="preserve">Fumigadora De Motor De Espalda   </t>
  </si>
  <si>
    <t xml:space="preserve">Fumigadora De Motor De Espalda </t>
  </si>
  <si>
    <t xml:space="preserve">Fumigadora Estacionaria    </t>
  </si>
  <si>
    <t xml:space="preserve">Potencia máxima HP 6.5- 7
Motor a Gasolina
Tipo monocilindrico 4 tiempos
Modo de refrigeración por aire
Cilindrara (cc) 196-212
Camisa de acero
Tipo de arranque manual
Caudal de 30 -40 litros / minuto
Presión de 0-500 PSI
Manguera Lanza, manguera de retorno y Kit de succión
</t>
  </si>
  <si>
    <t>Bomba De Espalda/Fumigadora Royal Condor</t>
  </si>
  <si>
    <t xml:space="preserve">Motor de dos tiempos
Potencia 2.2-2.95 hp
Encendido electrónico de una pieza
Pistón de dos anillos
Motor mango y arnés completamente anti vibratorio
Peso 8.6- 8.7 kg
Cilindraje 41,5-45,6 cc
Capacidad de combustible 0.75-  1Lt
Longitud total 1,69-1.81 mts 
Carburador: diafragma
</t>
  </si>
  <si>
    <t xml:space="preserve">Fumigadora De Motor De Espalda  </t>
  </si>
  <si>
    <t xml:space="preserve">Motor 2 tiempos
Potencia 1 Hp
Cilindraje 25,6- 26 cc
Motor: Monocilindrico/2 Tiempos/ Refrigerado por Aire
Presión hasta 100 a 500 PSI
Pistón Uno-doble acción
Capacidad de tanque 25 litros
Peso 10.4 – 11 Kg
</t>
  </si>
  <si>
    <t xml:space="preserve">Diesel
Potencia de 7 hp
Motor cuatro tiempos 
Potencia de motor 212- 296 CC
Arranque del motor manual
Transmisión engranajes
Clutch plato húmedo
Palanca de cambios Reversa marcha 2- neutro 1
Achura de la labranza 750- 900 mm, 1050-1350 mm
Profundidad de la labranza 150- 300, 180-300mm
Peso neto 97- 160 kg
Incluye ruedas de 8 pulgadas 
Con aperos
</t>
  </si>
  <si>
    <t xml:space="preserve">4 TIEMPOS 
Monocilíndrico F2525H
Modo Refrigeración: Por aire, cilindro vertical
Tipo de Camisa de Cilindro: Camisa de acero
Diámetro x Carrera (mm): 35 X 26
Cilindrada (cc): 25
Potencia neta (hp): 1,1
Relación de compresión: 8:1
Tipo de arranque: Manual (retráctil)
Peso 10-12 kg
</t>
  </si>
  <si>
    <t xml:space="preserve">Potencia 10 HP
Tipo de bomba centrifuga
Tipo de acoplamiento Monobloque
Succión 3” NPT
Descarga 3” NPT
Tipo de impulsor Cerrado
Cantidad de impulsores 1 
Tipo Diésel
Velocidad 3.600- 3900 RPM
Capacidad del tanque 5.5- 6.6 litros
Consumo de combustible 0.66 galón/ hora 
</t>
  </si>
  <si>
    <t>Tipo de bomba tripe axial, presión de 298 a 640 PSI, control de la presión manual ajustable, cilindrada de 196-200, potencia 6,5hp, tipo de motor cuatro tiempos, sistema de encendido manual retráctil, tipo de combustible gasolina</t>
  </si>
  <si>
    <t xml:space="preserve">Potencia Mínimo 3hp
Tipo de bomba centrifuga
Tipo de acoplamiento Monobloque
Cantidad de impulsores 1
Tipo Eléctrico 
Velocidad 3.500 RPM
Fases 1 o 3 
</t>
  </si>
  <si>
    <t xml:space="preserve">Tipo de motor 4 tiempos
Cilindrada 418 CC 
Potencia 10-11 hp 
Clutch de plato húmedo 
Tipo de combustible Diésel
Peso 160-168 Kg
Consumo Aproximado a Carga Máxima:0.6 Galones / Hora
Capacidad del tanque 5,5L 
Con dos aperos
</t>
  </si>
  <si>
    <t>INVITACIÓN A LICITAR No. 01 DE 2025
SECCIÓN 5 - PARTE 2 Lugares y distribución de entrega de los bloques
BLOQUE 1. Insumos agrícolas</t>
  </si>
  <si>
    <t>INVITACIÓN A LICITAR No. 01 DE 2025
SECCIÓN 5 - PARTE 2 Lugares y distribución de entrega de los bloques
BLOQUE 2. Maquinaria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</si>
</sst>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0" fillId="0" borderId="25" xfId="0" applyBorder="1"/>
    <xf numFmtId="0" fontId="0" fillId="0" borderId="25" xfId="0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workbookViewId="0">
      <selection sqref="A1:AE1"/>
    </sheetView>
  </sheetViews>
  <sheetFormatPr baseColWidth="10" defaultRowHeight="15" x14ac:dyDescent="0.25"/>
  <cols>
    <col min="1" max="1" width="11.42578125" style="18"/>
    <col min="2" max="2" width="24.7109375" style="18" customWidth="1"/>
    <col min="3" max="3" width="11.42578125" style="53"/>
    <col min="5" max="5" width="42.42578125" customWidth="1"/>
    <col min="6" max="6" width="12.7109375" style="8" bestFit="1" customWidth="1"/>
    <col min="7" max="7" width="13.28515625" style="8" bestFit="1" customWidth="1"/>
    <col min="8" max="8" width="14.28515625" style="8" bestFit="1" customWidth="1"/>
    <col min="9" max="9" width="12.140625" style="8" bestFit="1" customWidth="1"/>
    <col min="10" max="11" width="12.140625" style="8" customWidth="1"/>
    <col min="12" max="12" width="11.140625" style="8" bestFit="1" customWidth="1"/>
    <col min="13" max="13" width="10.140625" style="8" bestFit="1" customWidth="1"/>
    <col min="14" max="14" width="11.7109375" style="8" bestFit="1" customWidth="1"/>
    <col min="15" max="15" width="10.140625" style="8" bestFit="1" customWidth="1"/>
    <col min="16" max="16" width="7.7109375" style="8" bestFit="1" customWidth="1"/>
    <col min="17" max="17" width="12.42578125" style="8" bestFit="1" customWidth="1"/>
    <col min="18" max="18" width="12.42578125" style="8" customWidth="1"/>
    <col min="19" max="19" width="8.140625" style="8" bestFit="1" customWidth="1"/>
    <col min="20" max="20" width="12.140625" style="8" customWidth="1"/>
    <col min="21" max="21" width="11.42578125" style="8"/>
    <col min="22" max="22" width="18" style="8" customWidth="1"/>
    <col min="23" max="30" width="11.42578125" style="8"/>
    <col min="31" max="31" width="12.85546875" style="8" bestFit="1" customWidth="1"/>
  </cols>
  <sheetData>
    <row r="1" spans="1:31" ht="61.5" customHeight="1" thickBot="1" x14ac:dyDescent="0.3">
      <c r="A1" s="76" t="s">
        <v>113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31" x14ac:dyDescent="0.25">
      <c r="A2" s="79" t="s">
        <v>0</v>
      </c>
      <c r="B2" s="69" t="s">
        <v>1</v>
      </c>
      <c r="C2" s="69" t="s">
        <v>2</v>
      </c>
      <c r="D2" s="69" t="s">
        <v>3</v>
      </c>
      <c r="E2" s="70" t="s">
        <v>5</v>
      </c>
      <c r="F2" s="65" t="s">
        <v>6</v>
      </c>
      <c r="G2" s="68"/>
      <c r="H2" s="68"/>
      <c r="I2" s="66"/>
      <c r="J2" s="63" t="s">
        <v>60</v>
      </c>
      <c r="K2" s="64"/>
      <c r="L2" s="64"/>
      <c r="M2" s="64"/>
      <c r="N2" s="64"/>
      <c r="O2" s="64"/>
      <c r="P2" s="64"/>
      <c r="Q2" s="64"/>
      <c r="R2" s="65" t="s">
        <v>64</v>
      </c>
      <c r="S2" s="66"/>
      <c r="T2" s="48" t="s">
        <v>66</v>
      </c>
      <c r="U2" s="63" t="s">
        <v>68</v>
      </c>
      <c r="V2" s="64"/>
      <c r="W2" s="64"/>
      <c r="X2" s="64"/>
      <c r="Y2" s="64"/>
      <c r="Z2" s="64"/>
      <c r="AA2" s="64"/>
      <c r="AB2" s="67"/>
      <c r="AC2" s="65" t="s">
        <v>75</v>
      </c>
      <c r="AD2" s="66"/>
      <c r="AE2" s="45" t="s">
        <v>82</v>
      </c>
    </row>
    <row r="3" spans="1:31" ht="30.75" thickBot="1" x14ac:dyDescent="0.3">
      <c r="A3" s="80"/>
      <c r="B3" s="69"/>
      <c r="C3" s="69"/>
      <c r="D3" s="69"/>
      <c r="E3" s="70"/>
      <c r="F3" s="11" t="s">
        <v>7</v>
      </c>
      <c r="G3" s="12" t="s">
        <v>8</v>
      </c>
      <c r="H3" s="12" t="s">
        <v>9</v>
      </c>
      <c r="I3" s="13" t="s">
        <v>10</v>
      </c>
      <c r="J3" s="11" t="s">
        <v>80</v>
      </c>
      <c r="K3" s="12" t="s">
        <v>79</v>
      </c>
      <c r="L3" s="17" t="s">
        <v>11</v>
      </c>
      <c r="M3" s="17" t="s">
        <v>12</v>
      </c>
      <c r="N3" s="17" t="s">
        <v>58</v>
      </c>
      <c r="O3" s="17" t="s">
        <v>59</v>
      </c>
      <c r="P3" s="17" t="s">
        <v>61</v>
      </c>
      <c r="Q3" s="49" t="s">
        <v>63</v>
      </c>
      <c r="R3" s="50" t="s">
        <v>84</v>
      </c>
      <c r="S3" s="47" t="s">
        <v>65</v>
      </c>
      <c r="T3" s="46" t="s">
        <v>67</v>
      </c>
      <c r="U3" s="16" t="s">
        <v>69</v>
      </c>
      <c r="V3" s="17" t="s">
        <v>70</v>
      </c>
      <c r="W3" s="17" t="s">
        <v>71</v>
      </c>
      <c r="X3" s="17" t="s">
        <v>72</v>
      </c>
      <c r="Y3" s="17" t="s">
        <v>73</v>
      </c>
      <c r="Z3" s="17" t="s">
        <v>74</v>
      </c>
      <c r="AA3" s="51" t="s">
        <v>81</v>
      </c>
      <c r="AB3" s="47" t="s">
        <v>78</v>
      </c>
      <c r="AC3" s="52" t="s">
        <v>76</v>
      </c>
      <c r="AD3" s="47" t="s">
        <v>77</v>
      </c>
      <c r="AE3" s="46" t="s">
        <v>83</v>
      </c>
    </row>
    <row r="4" spans="1:31" ht="51" x14ac:dyDescent="0.25">
      <c r="A4" s="9">
        <v>1</v>
      </c>
      <c r="B4" s="9" t="s">
        <v>13</v>
      </c>
      <c r="C4" s="54">
        <f>SUM(F4:AE4)</f>
        <v>2637</v>
      </c>
      <c r="D4" s="1" t="s">
        <v>14</v>
      </c>
      <c r="E4" s="2" t="s">
        <v>15</v>
      </c>
      <c r="F4" s="10">
        <v>389</v>
      </c>
      <c r="G4" s="10">
        <v>240</v>
      </c>
      <c r="H4" s="10">
        <v>120</v>
      </c>
      <c r="I4" s="10">
        <v>240</v>
      </c>
      <c r="J4" s="10">
        <v>10</v>
      </c>
      <c r="K4" s="10">
        <v>45</v>
      </c>
      <c r="L4" s="10">
        <v>90</v>
      </c>
      <c r="M4" s="10"/>
      <c r="N4" s="10"/>
      <c r="O4" s="10">
        <v>52</v>
      </c>
      <c r="P4" s="10"/>
      <c r="Q4" s="10"/>
      <c r="R4" s="15"/>
      <c r="S4" s="15">
        <v>80</v>
      </c>
      <c r="T4" s="10"/>
      <c r="U4" s="10">
        <v>34</v>
      </c>
      <c r="V4" s="10">
        <v>246</v>
      </c>
      <c r="W4" s="10">
        <v>156</v>
      </c>
      <c r="X4" s="10">
        <v>216</v>
      </c>
      <c r="Y4" s="10">
        <v>462</v>
      </c>
      <c r="Z4" s="10">
        <v>143</v>
      </c>
      <c r="AA4" s="10">
        <v>8</v>
      </c>
      <c r="AB4" s="10">
        <v>86</v>
      </c>
      <c r="AC4" s="10"/>
      <c r="AD4" s="10"/>
      <c r="AE4" s="10">
        <v>20</v>
      </c>
    </row>
    <row r="5" spans="1:31" ht="89.25" x14ac:dyDescent="0.25">
      <c r="A5" s="9">
        <v>2</v>
      </c>
      <c r="B5" s="9" t="s">
        <v>13</v>
      </c>
      <c r="C5" s="54">
        <f>SUM(F5:AE5)</f>
        <v>1428</v>
      </c>
      <c r="D5" s="1" t="s">
        <v>14</v>
      </c>
      <c r="E5" s="4" t="s">
        <v>16</v>
      </c>
      <c r="F5" s="3">
        <v>100</v>
      </c>
      <c r="G5" s="3">
        <v>196</v>
      </c>
      <c r="H5" s="3">
        <v>100</v>
      </c>
      <c r="I5" s="3">
        <v>196</v>
      </c>
      <c r="J5" s="3">
        <v>60</v>
      </c>
      <c r="K5" s="3">
        <v>111</v>
      </c>
      <c r="L5" s="3"/>
      <c r="M5" s="3"/>
      <c r="N5" s="3"/>
      <c r="O5" s="3"/>
      <c r="P5" s="3"/>
      <c r="Q5" s="3"/>
      <c r="R5" s="7"/>
      <c r="S5" s="7">
        <v>80</v>
      </c>
      <c r="T5" s="3"/>
      <c r="U5" s="3"/>
      <c r="V5" s="3"/>
      <c r="W5" s="3"/>
      <c r="X5" s="3"/>
      <c r="Y5" s="3">
        <v>208</v>
      </c>
      <c r="Z5" s="3"/>
      <c r="AA5" s="3">
        <v>76</v>
      </c>
      <c r="AB5" s="3">
        <v>143</v>
      </c>
      <c r="AC5" s="3"/>
      <c r="AD5" s="3"/>
      <c r="AE5" s="3">
        <v>158</v>
      </c>
    </row>
    <row r="6" spans="1:31" ht="153.75" x14ac:dyDescent="0.25">
      <c r="A6" s="9">
        <v>3</v>
      </c>
      <c r="B6" s="43" t="s">
        <v>13</v>
      </c>
      <c r="C6" s="44">
        <f>SUM(F6:AE6)</f>
        <v>753</v>
      </c>
      <c r="D6" s="1" t="s">
        <v>14</v>
      </c>
      <c r="E6" s="6" t="s">
        <v>17</v>
      </c>
      <c r="F6" s="3"/>
      <c r="G6" s="3"/>
      <c r="H6" s="3"/>
      <c r="I6" s="3"/>
      <c r="J6" s="3"/>
      <c r="K6" s="3"/>
      <c r="L6" s="3">
        <v>90</v>
      </c>
      <c r="M6" s="3">
        <v>200</v>
      </c>
      <c r="N6" s="3">
        <v>200</v>
      </c>
      <c r="O6" s="3">
        <v>263</v>
      </c>
      <c r="P6" s="3"/>
      <c r="Q6" s="3"/>
      <c r="R6" s="7"/>
      <c r="S6" s="7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63.75" x14ac:dyDescent="0.25">
      <c r="A7" s="9">
        <v>4</v>
      </c>
      <c r="B7" s="43" t="s">
        <v>18</v>
      </c>
      <c r="C7" s="44">
        <v>220</v>
      </c>
      <c r="D7" s="1" t="s">
        <v>14</v>
      </c>
      <c r="E7" s="5" t="s">
        <v>19</v>
      </c>
      <c r="F7" s="3"/>
      <c r="G7" s="3"/>
      <c r="H7" s="3"/>
      <c r="I7" s="3"/>
      <c r="J7" s="3"/>
      <c r="K7" s="3"/>
      <c r="L7" s="3"/>
      <c r="M7" s="3"/>
      <c r="N7" s="3"/>
      <c r="O7" s="3">
        <v>220</v>
      </c>
      <c r="P7" s="3"/>
      <c r="Q7" s="3"/>
      <c r="R7" s="7"/>
      <c r="S7" s="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02.75" x14ac:dyDescent="0.25">
      <c r="A8" s="9">
        <v>5</v>
      </c>
      <c r="B8" s="9" t="s">
        <v>13</v>
      </c>
      <c r="C8" s="44">
        <f>SUM(F8:AE8)</f>
        <v>57</v>
      </c>
      <c r="D8" s="1" t="s">
        <v>14</v>
      </c>
      <c r="E8" s="6" t="s">
        <v>20</v>
      </c>
      <c r="F8" s="3"/>
      <c r="G8" s="3"/>
      <c r="H8" s="3"/>
      <c r="I8" s="3"/>
      <c r="J8" s="3"/>
      <c r="K8" s="3"/>
      <c r="L8" s="3">
        <v>30</v>
      </c>
      <c r="M8" s="3"/>
      <c r="N8" s="3"/>
      <c r="O8" s="3">
        <v>27</v>
      </c>
      <c r="P8" s="3"/>
      <c r="Q8" s="3"/>
      <c r="R8" s="7"/>
      <c r="S8" s="7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66.5" x14ac:dyDescent="0.25">
      <c r="A9" s="9">
        <v>6</v>
      </c>
      <c r="B9" s="9" t="s">
        <v>13</v>
      </c>
      <c r="C9" s="44">
        <v>278</v>
      </c>
      <c r="D9" s="1" t="s">
        <v>14</v>
      </c>
      <c r="E9" s="6" t="s">
        <v>21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7"/>
      <c r="S9" s="7"/>
      <c r="T9" s="3">
        <v>278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02.75" x14ac:dyDescent="0.25">
      <c r="A10" s="9">
        <v>7</v>
      </c>
      <c r="B10" s="9" t="s">
        <v>22</v>
      </c>
      <c r="C10" s="44">
        <f>SUM(F10:AE10)</f>
        <v>2901</v>
      </c>
      <c r="D10" s="1" t="s">
        <v>14</v>
      </c>
      <c r="E10" s="6" t="s">
        <v>23</v>
      </c>
      <c r="F10" s="3"/>
      <c r="G10" s="3"/>
      <c r="H10" s="3"/>
      <c r="I10" s="3"/>
      <c r="J10" s="3">
        <v>30</v>
      </c>
      <c r="K10" s="3">
        <v>115</v>
      </c>
      <c r="L10" s="3"/>
      <c r="M10" s="3"/>
      <c r="N10" s="3"/>
      <c r="O10" s="3"/>
      <c r="P10" s="3"/>
      <c r="Q10" s="3">
        <v>300</v>
      </c>
      <c r="R10" s="7"/>
      <c r="S10" s="7">
        <v>152</v>
      </c>
      <c r="T10" s="3"/>
      <c r="U10" s="3">
        <v>34</v>
      </c>
      <c r="V10" s="3">
        <v>556</v>
      </c>
      <c r="W10" s="3">
        <v>156</v>
      </c>
      <c r="X10" s="3">
        <v>216</v>
      </c>
      <c r="Y10" s="3">
        <v>804</v>
      </c>
      <c r="Z10" s="3">
        <v>116</v>
      </c>
      <c r="AA10" s="3">
        <v>124</v>
      </c>
      <c r="AB10" s="3">
        <v>131</v>
      </c>
      <c r="AC10" s="3"/>
      <c r="AD10" s="3"/>
      <c r="AE10" s="3">
        <v>167</v>
      </c>
    </row>
    <row r="11" spans="1:31" ht="102.75" x14ac:dyDescent="0.25">
      <c r="A11" s="9">
        <v>8</v>
      </c>
      <c r="B11" s="9" t="s">
        <v>24</v>
      </c>
      <c r="C11" s="44">
        <f>SUM(F11:AE11)</f>
        <v>1806</v>
      </c>
      <c r="D11" s="1" t="s">
        <v>14</v>
      </c>
      <c r="E11" s="6" t="s">
        <v>62</v>
      </c>
      <c r="F11" s="3"/>
      <c r="G11" s="3"/>
      <c r="H11" s="3"/>
      <c r="I11" s="3"/>
      <c r="J11" s="3"/>
      <c r="K11" s="3"/>
      <c r="L11" s="3"/>
      <c r="M11" s="3">
        <v>903</v>
      </c>
      <c r="N11" s="3"/>
      <c r="O11" s="3">
        <v>693</v>
      </c>
      <c r="P11" s="3">
        <v>210</v>
      </c>
      <c r="Q11" s="3"/>
      <c r="R11" s="7"/>
      <c r="S11" s="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51.75" x14ac:dyDescent="0.25">
      <c r="A12" s="9">
        <v>9</v>
      </c>
      <c r="B12" s="9" t="s">
        <v>25</v>
      </c>
      <c r="C12" s="44">
        <f>SUM(F12:AE12)</f>
        <v>75</v>
      </c>
      <c r="D12" s="1" t="s">
        <v>26</v>
      </c>
      <c r="E12" s="6" t="s">
        <v>27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7">
        <v>7</v>
      </c>
      <c r="S12" s="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>
        <v>68</v>
      </c>
      <c r="AE12" s="3"/>
    </row>
    <row r="13" spans="1:31" ht="64.5" x14ac:dyDescent="0.25">
      <c r="A13" s="9">
        <v>10</v>
      </c>
      <c r="B13" s="9" t="s">
        <v>28</v>
      </c>
      <c r="C13" s="44">
        <f>SUM(F13:AE13)</f>
        <v>16</v>
      </c>
      <c r="D13" s="1" t="s">
        <v>29</v>
      </c>
      <c r="E13" s="6" t="s">
        <v>30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7">
        <v>9</v>
      </c>
      <c r="S13" s="7"/>
      <c r="T13" s="3"/>
      <c r="U13" s="3"/>
      <c r="V13" s="3">
        <v>4</v>
      </c>
      <c r="W13" s="3"/>
      <c r="X13" s="3"/>
      <c r="Y13" s="3"/>
      <c r="Z13" s="3">
        <v>3</v>
      </c>
      <c r="AA13" s="3"/>
      <c r="AB13" s="3"/>
      <c r="AC13" s="3"/>
      <c r="AD13" s="3"/>
      <c r="AE13" s="3"/>
    </row>
    <row r="14" spans="1:31" x14ac:dyDescent="0.25">
      <c r="A14" s="9">
        <v>11</v>
      </c>
      <c r="B14" s="44" t="s">
        <v>31</v>
      </c>
      <c r="C14" s="44">
        <v>80</v>
      </c>
      <c r="D14" s="1" t="s">
        <v>32</v>
      </c>
      <c r="E14" s="6" t="s">
        <v>33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">
        <v>80</v>
      </c>
      <c r="S14" s="7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9">
        <v>12</v>
      </c>
      <c r="B15" s="44" t="s">
        <v>34</v>
      </c>
      <c r="C15" s="44">
        <v>30</v>
      </c>
      <c r="D15" s="1" t="s">
        <v>32</v>
      </c>
      <c r="E15" s="6" t="s">
        <v>35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7">
        <v>30</v>
      </c>
      <c r="S15" s="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51" x14ac:dyDescent="0.25">
      <c r="A16" s="9">
        <v>13</v>
      </c>
      <c r="B16" s="44" t="s">
        <v>36</v>
      </c>
      <c r="C16" s="44">
        <f>SUM(F16:AE16)</f>
        <v>47</v>
      </c>
      <c r="D16" s="1" t="s">
        <v>29</v>
      </c>
      <c r="E16" s="5" t="s">
        <v>37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7"/>
      <c r="S16" s="7"/>
      <c r="T16" s="3">
        <v>15</v>
      </c>
      <c r="U16" s="3"/>
      <c r="V16" s="3">
        <v>22</v>
      </c>
      <c r="W16" s="3"/>
      <c r="X16" s="3"/>
      <c r="Y16" s="3"/>
      <c r="Z16" s="3">
        <v>10</v>
      </c>
      <c r="AA16" s="3"/>
      <c r="AB16" s="3"/>
      <c r="AC16" s="3"/>
      <c r="AD16" s="3"/>
      <c r="AE16" s="3"/>
    </row>
    <row r="17" spans="1:31" ht="51.75" x14ac:dyDescent="0.25">
      <c r="A17" s="9">
        <v>14</v>
      </c>
      <c r="B17" s="44" t="s">
        <v>38</v>
      </c>
      <c r="C17" s="44">
        <v>7</v>
      </c>
      <c r="D17" s="1" t="s">
        <v>29</v>
      </c>
      <c r="E17" s="6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7"/>
      <c r="S17" s="7"/>
      <c r="T17" s="3">
        <v>7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51.75" x14ac:dyDescent="0.25">
      <c r="A18" s="9">
        <v>15</v>
      </c>
      <c r="B18" s="44" t="s">
        <v>40</v>
      </c>
      <c r="C18" s="44">
        <v>32</v>
      </c>
      <c r="D18" s="1" t="s">
        <v>29</v>
      </c>
      <c r="E18" s="6" t="s">
        <v>41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7"/>
      <c r="S18" s="7"/>
      <c r="T18" s="3">
        <v>32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51.75" x14ac:dyDescent="0.25">
      <c r="A19" s="9">
        <v>16</v>
      </c>
      <c r="B19" s="44" t="s">
        <v>42</v>
      </c>
      <c r="C19" s="44">
        <v>10</v>
      </c>
      <c r="D19" s="1" t="s">
        <v>29</v>
      </c>
      <c r="E19" s="6" t="s">
        <v>43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7"/>
      <c r="S19" s="7"/>
      <c r="T19" s="3">
        <v>10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51.75" x14ac:dyDescent="0.25">
      <c r="A20" s="9">
        <v>17</v>
      </c>
      <c r="B20" s="44" t="s">
        <v>44</v>
      </c>
      <c r="C20" s="44">
        <v>6</v>
      </c>
      <c r="D20" s="1" t="s">
        <v>29</v>
      </c>
      <c r="E20" s="6" t="s">
        <v>45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7"/>
      <c r="S20" s="7"/>
      <c r="T20" s="3">
        <v>6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51.75" x14ac:dyDescent="0.25">
      <c r="A21" s="9">
        <v>18</v>
      </c>
      <c r="B21" s="44" t="s">
        <v>46</v>
      </c>
      <c r="C21" s="44">
        <f>SUM(F21:AE21)</f>
        <v>9100</v>
      </c>
      <c r="D21" s="1" t="s">
        <v>32</v>
      </c>
      <c r="E21" s="6" t="s">
        <v>47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7"/>
      <c r="S21" s="7"/>
      <c r="T21" s="3"/>
      <c r="U21" s="3"/>
      <c r="V21" s="3">
        <v>2300</v>
      </c>
      <c r="W21" s="3"/>
      <c r="X21" s="3"/>
      <c r="Y21" s="3"/>
      <c r="Z21" s="3"/>
      <c r="AA21" s="3"/>
      <c r="AB21" s="3"/>
      <c r="AC21" s="3"/>
      <c r="AD21" s="3">
        <v>6800</v>
      </c>
      <c r="AE21" s="3"/>
    </row>
    <row r="22" spans="1:31" ht="26.25" x14ac:dyDescent="0.25">
      <c r="A22" s="9">
        <v>19</v>
      </c>
      <c r="B22" s="44" t="s">
        <v>48</v>
      </c>
      <c r="C22" s="44">
        <v>26021</v>
      </c>
      <c r="D22" s="1" t="s">
        <v>32</v>
      </c>
      <c r="E22" s="6" t="s">
        <v>49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7"/>
      <c r="S22" s="7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26021</v>
      </c>
      <c r="AE22" s="3"/>
    </row>
    <row r="23" spans="1:31" ht="179.25" x14ac:dyDescent="0.25">
      <c r="A23" s="9">
        <v>20</v>
      </c>
      <c r="B23" s="44" t="s">
        <v>50</v>
      </c>
      <c r="C23" s="44">
        <v>550</v>
      </c>
      <c r="D23" s="1" t="s">
        <v>51</v>
      </c>
      <c r="E23" s="6" t="s">
        <v>52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7"/>
      <c r="S23" s="7"/>
      <c r="T23" s="3"/>
      <c r="U23" s="3"/>
      <c r="V23" s="3"/>
      <c r="W23" s="3"/>
      <c r="X23" s="3"/>
      <c r="Y23" s="3">
        <v>550</v>
      </c>
      <c r="Z23" s="3"/>
      <c r="AA23" s="3"/>
      <c r="AB23" s="3"/>
      <c r="AC23" s="3"/>
      <c r="AD23" s="3"/>
      <c r="AE23" s="3"/>
    </row>
    <row r="24" spans="1:31" ht="89.25" x14ac:dyDescent="0.25">
      <c r="A24" s="9">
        <v>21</v>
      </c>
      <c r="B24" s="44" t="s">
        <v>53</v>
      </c>
      <c r="C24" s="44">
        <v>440</v>
      </c>
      <c r="D24" s="1" t="s">
        <v>51</v>
      </c>
      <c r="E24" s="5" t="s">
        <v>54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7"/>
      <c r="S24" s="7"/>
      <c r="T24" s="3"/>
      <c r="U24" s="3"/>
      <c r="V24" s="3"/>
      <c r="W24" s="3"/>
      <c r="X24" s="3"/>
      <c r="Y24" s="3">
        <v>440</v>
      </c>
      <c r="Z24" s="3"/>
      <c r="AA24" s="3"/>
      <c r="AB24" s="3"/>
      <c r="AC24" s="3"/>
      <c r="AD24" s="3"/>
      <c r="AE24" s="3"/>
    </row>
    <row r="25" spans="1:31" ht="51" x14ac:dyDescent="0.25">
      <c r="A25" s="9">
        <v>22</v>
      </c>
      <c r="B25" s="44" t="s">
        <v>50</v>
      </c>
      <c r="C25" s="44">
        <v>330</v>
      </c>
      <c r="D25" s="1" t="s">
        <v>51</v>
      </c>
      <c r="E25" s="5" t="s">
        <v>55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7"/>
      <c r="S25" s="7"/>
      <c r="T25" s="3"/>
      <c r="U25" s="3"/>
      <c r="V25" s="3"/>
      <c r="W25" s="3"/>
      <c r="X25" s="3"/>
      <c r="Y25" s="3">
        <v>330</v>
      </c>
      <c r="Z25" s="3"/>
      <c r="AA25" s="3"/>
      <c r="AB25" s="3"/>
      <c r="AC25" s="3"/>
      <c r="AD25" s="3"/>
      <c r="AE25" s="3"/>
    </row>
    <row r="26" spans="1:31" ht="153" x14ac:dyDescent="0.25">
      <c r="A26" s="9">
        <v>23</v>
      </c>
      <c r="B26" s="43" t="s">
        <v>56</v>
      </c>
      <c r="C26" s="44">
        <v>3900</v>
      </c>
      <c r="D26" s="1" t="s">
        <v>14</v>
      </c>
      <c r="E26" s="5" t="s">
        <v>57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7"/>
      <c r="S26" s="7"/>
      <c r="T26" s="3"/>
      <c r="U26" s="3"/>
      <c r="V26" s="3"/>
      <c r="W26" s="3"/>
      <c r="X26" s="3"/>
      <c r="Y26" s="3"/>
      <c r="Z26" s="3"/>
      <c r="AA26" s="3"/>
      <c r="AB26" s="3"/>
      <c r="AC26" s="3">
        <v>3900</v>
      </c>
      <c r="AD26" s="3"/>
      <c r="AE26" s="3"/>
    </row>
  </sheetData>
  <mergeCells count="11">
    <mergeCell ref="A1:AE1"/>
    <mergeCell ref="J2:Q2"/>
    <mergeCell ref="R2:S2"/>
    <mergeCell ref="U2:AB2"/>
    <mergeCell ref="AC2:AD2"/>
    <mergeCell ref="F2:I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"/>
  <sheetViews>
    <sheetView zoomScale="85" zoomScaleNormal="85" workbookViewId="0">
      <selection sqref="A1:R1"/>
    </sheetView>
  </sheetViews>
  <sheetFormatPr baseColWidth="10" defaultRowHeight="15" x14ac:dyDescent="0.25"/>
  <cols>
    <col min="2" max="2" width="28.140625" style="18" bestFit="1" customWidth="1"/>
    <col min="3" max="3" width="11.42578125" style="62"/>
    <col min="6" max="6" width="35.42578125" customWidth="1"/>
    <col min="7" max="7" width="13" customWidth="1"/>
    <col min="8" max="8" width="15.7109375" bestFit="1" customWidth="1"/>
    <col min="9" max="9" width="13.28515625" bestFit="1" customWidth="1"/>
    <col min="10" max="11" width="13.28515625" customWidth="1"/>
    <col min="12" max="12" width="13.85546875" bestFit="1" customWidth="1"/>
    <col min="14" max="14" width="14.140625" customWidth="1"/>
    <col min="15" max="15" width="14.7109375" bestFit="1" customWidth="1"/>
  </cols>
  <sheetData>
    <row r="1" spans="1:18" ht="55.5" customHeight="1" x14ac:dyDescent="0.25">
      <c r="A1" s="77" t="s">
        <v>114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x14ac:dyDescent="0.25">
      <c r="A2" s="79" t="s">
        <v>0</v>
      </c>
      <c r="B2" s="69" t="s">
        <v>1</v>
      </c>
      <c r="C2" s="71" t="s">
        <v>2</v>
      </c>
      <c r="D2" s="69" t="s">
        <v>3</v>
      </c>
      <c r="E2" s="69" t="s">
        <v>4</v>
      </c>
      <c r="F2" s="69" t="s">
        <v>5</v>
      </c>
      <c r="G2" s="72" t="s">
        <v>6</v>
      </c>
      <c r="H2" s="73"/>
      <c r="I2" s="72" t="s">
        <v>68</v>
      </c>
      <c r="J2" s="74"/>
      <c r="K2" s="74"/>
      <c r="L2" s="73"/>
      <c r="M2" s="72" t="s">
        <v>60</v>
      </c>
      <c r="N2" s="73"/>
      <c r="O2" s="72" t="s">
        <v>64</v>
      </c>
      <c r="P2" s="73"/>
      <c r="Q2" s="72" t="s">
        <v>75</v>
      </c>
      <c r="R2" s="73"/>
    </row>
    <row r="3" spans="1:18" ht="45" x14ac:dyDescent="0.25">
      <c r="A3" s="80"/>
      <c r="B3" s="69"/>
      <c r="C3" s="71"/>
      <c r="D3" s="69"/>
      <c r="E3" s="69"/>
      <c r="F3" s="69"/>
      <c r="G3" s="33" t="s">
        <v>92</v>
      </c>
      <c r="H3" s="33" t="s">
        <v>94</v>
      </c>
      <c r="I3" s="33" t="s">
        <v>93</v>
      </c>
      <c r="J3" s="33" t="s">
        <v>74</v>
      </c>
      <c r="K3" s="34" t="s">
        <v>97</v>
      </c>
      <c r="L3" s="33" t="s">
        <v>69</v>
      </c>
      <c r="M3" s="33" t="s">
        <v>59</v>
      </c>
      <c r="N3" s="34" t="s">
        <v>95</v>
      </c>
      <c r="O3" s="33" t="s">
        <v>65</v>
      </c>
      <c r="P3" s="33" t="s">
        <v>84</v>
      </c>
      <c r="Q3" s="34" t="s">
        <v>79</v>
      </c>
      <c r="R3" s="34" t="s">
        <v>96</v>
      </c>
    </row>
    <row r="4" spans="1:18" ht="142.5" customHeight="1" x14ac:dyDescent="0.25">
      <c r="A4" s="1">
        <v>1</v>
      </c>
      <c r="B4" s="36" t="s">
        <v>98</v>
      </c>
      <c r="C4" s="56">
        <f>SUM(G4:R4)</f>
        <v>106</v>
      </c>
      <c r="D4" s="1" t="s">
        <v>32</v>
      </c>
      <c r="E4" s="20"/>
      <c r="F4" s="2" t="s">
        <v>102</v>
      </c>
      <c r="G4" s="10">
        <v>50</v>
      </c>
      <c r="H4" s="10"/>
      <c r="I4" s="10"/>
      <c r="J4" s="10"/>
      <c r="K4" s="10"/>
      <c r="L4" s="10"/>
      <c r="M4" s="10"/>
      <c r="N4" s="10">
        <v>15</v>
      </c>
      <c r="O4" s="3">
        <v>1</v>
      </c>
      <c r="P4" s="7">
        <v>10</v>
      </c>
      <c r="Q4" s="3">
        <v>30</v>
      </c>
      <c r="R4" s="19"/>
    </row>
    <row r="5" spans="1:18" ht="409.5" x14ac:dyDescent="0.25">
      <c r="A5" s="1">
        <v>2</v>
      </c>
      <c r="B5" s="37" t="s">
        <v>103</v>
      </c>
      <c r="C5" s="57">
        <f>SUM(I5:Q5)</f>
        <v>94</v>
      </c>
      <c r="D5" s="21" t="s">
        <v>32</v>
      </c>
      <c r="E5" s="19"/>
      <c r="F5" s="22" t="s">
        <v>85</v>
      </c>
      <c r="G5" s="19"/>
      <c r="H5" s="19"/>
      <c r="I5" s="3">
        <v>19</v>
      </c>
      <c r="J5" s="19"/>
      <c r="K5" s="19"/>
      <c r="L5" s="3">
        <v>16</v>
      </c>
      <c r="M5" s="3">
        <v>46</v>
      </c>
      <c r="N5" s="19"/>
      <c r="O5" s="3">
        <v>13</v>
      </c>
      <c r="P5" s="7"/>
      <c r="Q5" s="19"/>
      <c r="R5" s="19"/>
    </row>
    <row r="6" spans="1:18" ht="150" customHeight="1" x14ac:dyDescent="0.25">
      <c r="A6" s="1">
        <v>3</v>
      </c>
      <c r="B6" s="38" t="s">
        <v>105</v>
      </c>
      <c r="C6" s="58">
        <f>SUM(G6:R6)</f>
        <v>38</v>
      </c>
      <c r="D6" s="1" t="s">
        <v>32</v>
      </c>
      <c r="E6" s="23"/>
      <c r="F6" s="24" t="s">
        <v>106</v>
      </c>
      <c r="G6" s="19"/>
      <c r="H6" s="19"/>
      <c r="I6" s="19"/>
      <c r="J6" s="19"/>
      <c r="K6" s="19"/>
      <c r="L6" s="19"/>
      <c r="M6" s="3">
        <v>13</v>
      </c>
      <c r="N6" s="19"/>
      <c r="O6" s="3">
        <v>25</v>
      </c>
      <c r="Q6" s="19"/>
      <c r="R6" s="19"/>
    </row>
    <row r="7" spans="1:18" ht="180.75" customHeight="1" x14ac:dyDescent="0.25">
      <c r="A7" s="25">
        <v>4</v>
      </c>
      <c r="B7" s="35" t="s">
        <v>86</v>
      </c>
      <c r="C7" s="59">
        <f>SUM(G7:R7)</f>
        <v>47</v>
      </c>
      <c r="D7" s="1" t="s">
        <v>32</v>
      </c>
      <c r="E7" s="26"/>
      <c r="F7" s="27" t="s">
        <v>104</v>
      </c>
      <c r="G7" s="19"/>
      <c r="H7" s="19"/>
      <c r="I7" s="3">
        <v>37</v>
      </c>
      <c r="J7" s="19"/>
      <c r="K7" s="19"/>
      <c r="L7" s="19"/>
      <c r="M7" s="3">
        <v>7</v>
      </c>
      <c r="N7" s="3"/>
      <c r="O7" s="19"/>
      <c r="P7" s="7">
        <v>3</v>
      </c>
      <c r="Q7" s="19"/>
      <c r="R7" s="19"/>
    </row>
    <row r="8" spans="1:18" ht="270" x14ac:dyDescent="0.25">
      <c r="A8" s="1">
        <v>5</v>
      </c>
      <c r="B8" s="39" t="s">
        <v>87</v>
      </c>
      <c r="C8" s="58">
        <f>SUM(H8:R8)</f>
        <v>182</v>
      </c>
      <c r="D8" s="21" t="s">
        <v>32</v>
      </c>
      <c r="E8" s="28"/>
      <c r="F8" s="22" t="s">
        <v>107</v>
      </c>
      <c r="G8" s="19"/>
      <c r="H8" s="3">
        <v>60</v>
      </c>
      <c r="I8" s="3">
        <v>52</v>
      </c>
      <c r="J8" s="19"/>
      <c r="K8" s="19"/>
      <c r="L8" s="19"/>
      <c r="M8" s="3">
        <v>2</v>
      </c>
      <c r="N8" s="19"/>
      <c r="O8" s="3">
        <v>6</v>
      </c>
      <c r="P8" s="7">
        <v>2</v>
      </c>
      <c r="Q8" s="3">
        <v>20</v>
      </c>
      <c r="R8" s="3">
        <v>40</v>
      </c>
    </row>
    <row r="9" spans="1:18" ht="150" customHeight="1" x14ac:dyDescent="0.25">
      <c r="A9" s="1">
        <v>6</v>
      </c>
      <c r="B9" s="39" t="s">
        <v>88</v>
      </c>
      <c r="C9" s="60">
        <f>SUM(I9:R9)</f>
        <v>49</v>
      </c>
      <c r="D9" s="21" t="s">
        <v>32</v>
      </c>
      <c r="E9" s="19"/>
      <c r="F9" s="29" t="s">
        <v>112</v>
      </c>
      <c r="G9" s="19"/>
      <c r="H9" s="19"/>
      <c r="I9" s="3">
        <v>1</v>
      </c>
      <c r="J9" s="3">
        <v>15</v>
      </c>
      <c r="K9" s="3">
        <v>24</v>
      </c>
      <c r="L9" s="19"/>
      <c r="M9" s="19"/>
      <c r="N9" s="19"/>
      <c r="O9" s="19"/>
      <c r="P9" s="7">
        <v>9</v>
      </c>
      <c r="Q9" s="19"/>
      <c r="R9" s="19"/>
    </row>
    <row r="10" spans="1:18" ht="120" customHeight="1" x14ac:dyDescent="0.25">
      <c r="A10" s="30">
        <v>7</v>
      </c>
      <c r="B10" s="40" t="s">
        <v>89</v>
      </c>
      <c r="C10" s="61">
        <v>3</v>
      </c>
      <c r="D10" s="1" t="s">
        <v>32</v>
      </c>
      <c r="E10" s="31"/>
      <c r="F10" s="32" t="s">
        <v>111</v>
      </c>
      <c r="G10" s="19"/>
      <c r="H10" s="19"/>
      <c r="I10" s="19"/>
      <c r="J10" s="19"/>
      <c r="K10" s="19"/>
      <c r="L10" s="19"/>
      <c r="M10" s="19"/>
      <c r="N10" s="19"/>
      <c r="O10" s="19"/>
      <c r="P10" s="7">
        <v>3</v>
      </c>
      <c r="Q10" s="19"/>
      <c r="R10" s="19"/>
    </row>
    <row r="11" spans="1:18" ht="142.5" customHeight="1" x14ac:dyDescent="0.25">
      <c r="A11" s="1">
        <v>8</v>
      </c>
      <c r="B11" s="41" t="s">
        <v>99</v>
      </c>
      <c r="C11" s="58">
        <f>SUM(I11:P11)</f>
        <v>74</v>
      </c>
      <c r="D11" s="1" t="s">
        <v>32</v>
      </c>
      <c r="E11" s="19"/>
      <c r="F11" s="29" t="s">
        <v>90</v>
      </c>
      <c r="G11" s="19"/>
      <c r="H11" s="19"/>
      <c r="I11" s="3">
        <v>71</v>
      </c>
      <c r="J11" s="19"/>
      <c r="K11" s="19"/>
      <c r="L11" s="19"/>
      <c r="M11" s="19"/>
      <c r="N11" s="19"/>
      <c r="O11" s="3">
        <v>3</v>
      </c>
      <c r="P11" s="14"/>
      <c r="Q11" s="19"/>
      <c r="R11" s="19"/>
    </row>
    <row r="12" spans="1:18" ht="210" x14ac:dyDescent="0.25">
      <c r="A12" s="1">
        <v>9</v>
      </c>
      <c r="B12" s="41" t="s">
        <v>100</v>
      </c>
      <c r="C12" s="58">
        <v>70</v>
      </c>
      <c r="D12" s="1" t="s">
        <v>32</v>
      </c>
      <c r="E12" s="19"/>
      <c r="F12" s="29" t="s">
        <v>108</v>
      </c>
      <c r="G12" s="19"/>
      <c r="H12" s="19"/>
      <c r="I12" s="19"/>
      <c r="J12" s="19"/>
      <c r="K12" s="19"/>
      <c r="L12" s="19"/>
      <c r="M12" s="19"/>
      <c r="N12" s="19"/>
      <c r="O12" s="19"/>
      <c r="P12" s="14"/>
      <c r="Q12" s="19"/>
      <c r="R12" s="3">
        <v>70</v>
      </c>
    </row>
    <row r="13" spans="1:18" ht="240" x14ac:dyDescent="0.25">
      <c r="A13" s="1">
        <v>10</v>
      </c>
      <c r="B13" s="42" t="s">
        <v>91</v>
      </c>
      <c r="C13" s="58">
        <v>10</v>
      </c>
      <c r="D13" s="1" t="s">
        <v>32</v>
      </c>
      <c r="E13" s="28"/>
      <c r="F13" s="22" t="s">
        <v>109</v>
      </c>
      <c r="G13" s="19"/>
      <c r="H13" s="19"/>
      <c r="I13" s="3">
        <v>10</v>
      </c>
      <c r="J13" s="19"/>
      <c r="K13" s="19"/>
      <c r="L13" s="3"/>
      <c r="M13" s="19"/>
      <c r="N13" s="19"/>
      <c r="O13" s="19"/>
      <c r="P13" s="14"/>
      <c r="Q13" s="19"/>
      <c r="R13" s="19"/>
    </row>
    <row r="14" spans="1:18" ht="113.25" customHeight="1" x14ac:dyDescent="0.25">
      <c r="A14" s="3">
        <v>11</v>
      </c>
      <c r="B14" s="37" t="s">
        <v>101</v>
      </c>
      <c r="C14" s="58">
        <v>97</v>
      </c>
      <c r="D14" s="19"/>
      <c r="E14" s="19"/>
      <c r="F14" s="55" t="s">
        <v>110</v>
      </c>
      <c r="G14" s="19"/>
      <c r="H14" s="19"/>
      <c r="I14" s="3">
        <v>70</v>
      </c>
      <c r="J14" s="19"/>
      <c r="K14" s="19"/>
      <c r="L14" s="19">
        <v>24</v>
      </c>
      <c r="M14" s="19">
        <v>3</v>
      </c>
      <c r="N14" s="19"/>
      <c r="O14" s="19"/>
      <c r="P14" s="14"/>
      <c r="Q14" s="19"/>
      <c r="R14" s="19"/>
    </row>
  </sheetData>
  <mergeCells count="12">
    <mergeCell ref="A1:R1"/>
    <mergeCell ref="A2:A3"/>
    <mergeCell ref="Q2:R2"/>
    <mergeCell ref="G2:H2"/>
    <mergeCell ref="I2:L2"/>
    <mergeCell ref="M2:N2"/>
    <mergeCell ref="O2:P2"/>
    <mergeCell ref="F2:F3"/>
    <mergeCell ref="B2:B3"/>
    <mergeCell ref="C2:C3"/>
    <mergeCell ref="D2:D3"/>
    <mergeCell ref="E2:E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INSUMOS AGRICOLAS</vt:lpstr>
      <vt:lpstr>MAQUINARIA AGRICOLA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</dc:creator>
  <cp:lastModifiedBy>Iván Darío Anzola Rozo</cp:lastModifiedBy>
  <dcterms:created xsi:type="dcterms:W3CDTF">2025-02-18T21:51:25Z</dcterms:created>
  <dcterms:modified xsi:type="dcterms:W3CDTF">2025-03-07T01:05:51Z</dcterms:modified>
</cp:coreProperties>
</file>